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cfile01\JHinkle$\Desktop\Forms &amp; Travel\"/>
    </mc:Choice>
  </mc:AlternateContent>
  <bookViews>
    <workbookView xWindow="240" yWindow="90" windowWidth="16140" windowHeight="14445"/>
  </bookViews>
  <sheets>
    <sheet name="Sheet1" sheetId="1" r:id="rId1"/>
    <sheet name="Sheet2" sheetId="2" r:id="rId2"/>
    <sheet name="Sheet3" sheetId="3" r:id="rId3"/>
  </sheets>
  <definedNames>
    <definedName name="_xlnm.Print_Area" localSheetId="0">Sheet1!$A$22:$I$82</definedName>
  </definedNames>
  <calcPr calcId="152511"/>
</workbook>
</file>

<file path=xl/calcChain.xml><?xml version="1.0" encoding="utf-8"?>
<calcChain xmlns="http://schemas.openxmlformats.org/spreadsheetml/2006/main">
  <c r="C39" i="1" l="1"/>
  <c r="C38" i="1"/>
  <c r="F44" i="1"/>
  <c r="C43" i="1"/>
  <c r="C37" i="1"/>
  <c r="C40" i="1"/>
  <c r="C41" i="1"/>
  <c r="C42" i="1"/>
  <c r="B43" i="1"/>
  <c r="D44" i="1"/>
  <c r="E44" i="1"/>
  <c r="G39" i="1"/>
  <c r="G40" i="1"/>
  <c r="G41" i="1"/>
  <c r="G42" i="1"/>
  <c r="H44" i="1"/>
  <c r="B37" i="1"/>
  <c r="G37" i="1" s="1"/>
  <c r="G38" i="1" s="1"/>
  <c r="I27" i="1"/>
  <c r="I50" i="1"/>
  <c r="I51" i="1"/>
  <c r="I52" i="1"/>
  <c r="I53" i="1"/>
  <c r="G43" i="1" l="1"/>
  <c r="G44" i="1" s="1"/>
  <c r="B60" i="1" s="1"/>
  <c r="I37" i="1"/>
  <c r="I43" i="1"/>
  <c r="I38" i="1"/>
  <c r="I42" i="1"/>
  <c r="I41" i="1"/>
  <c r="I54" i="1"/>
  <c r="G56" i="1" s="1"/>
  <c r="I56" i="1" s="1"/>
  <c r="B62" i="1" s="1"/>
  <c r="I40" i="1"/>
  <c r="I39" i="1"/>
  <c r="C44" i="1"/>
  <c r="B59" i="1" s="1"/>
  <c r="B68" i="1" l="1"/>
  <c r="I44" i="1"/>
</calcChain>
</file>

<file path=xl/sharedStrings.xml><?xml version="1.0" encoding="utf-8"?>
<sst xmlns="http://schemas.openxmlformats.org/spreadsheetml/2006/main" count="87" uniqueCount="75">
  <si>
    <t>Revised Date:</t>
  </si>
  <si>
    <t>Washington County, Arkansas</t>
  </si>
  <si>
    <t>Name:</t>
  </si>
  <si>
    <t>Date:</t>
  </si>
  <si>
    <t>Department:</t>
  </si>
  <si>
    <t>Destination:</t>
  </si>
  <si>
    <t>Departure Date:</t>
  </si>
  <si>
    <t>Purpose of Trip:</t>
  </si>
  <si>
    <t>Return Date:</t>
  </si>
  <si>
    <t>Expenses</t>
  </si>
  <si>
    <t>Date</t>
  </si>
  <si>
    <t>Meal Allowance</t>
  </si>
  <si>
    <t>Lodging</t>
  </si>
  <si>
    <t>Other Charges</t>
  </si>
  <si>
    <t>Total</t>
  </si>
  <si>
    <t>Departure</t>
  </si>
  <si>
    <t>Return</t>
  </si>
  <si>
    <t>Totals</t>
  </si>
  <si>
    <t>Mileage</t>
  </si>
  <si>
    <t>Location</t>
  </si>
  <si>
    <t>Odometer</t>
  </si>
  <si>
    <t>From</t>
  </si>
  <si>
    <t>To</t>
  </si>
  <si>
    <t>Start</t>
  </si>
  <si>
    <t>End</t>
  </si>
  <si>
    <t>Miles</t>
  </si>
  <si>
    <t>Total Miles</t>
  </si>
  <si>
    <t>Amount</t>
  </si>
  <si>
    <t>Line Item</t>
  </si>
  <si>
    <t>Meals</t>
  </si>
  <si>
    <t>Phone</t>
  </si>
  <si>
    <t>Gas &amp; Oil</t>
  </si>
  <si>
    <t>Common Carrier</t>
  </si>
  <si>
    <t>Auto Rental</t>
  </si>
  <si>
    <t>Total Expenses</t>
  </si>
  <si>
    <t>Employee's Signature</t>
  </si>
  <si>
    <t>Elected Official/Department Head</t>
  </si>
  <si>
    <t>Do not write below this line</t>
  </si>
  <si>
    <t>Meals Per Diem:</t>
  </si>
  <si>
    <t>Total Miles                  X</t>
  </si>
  <si>
    <t>Rate</t>
  </si>
  <si>
    <t>Verified by_____________________________________________________________________    Date____________________________</t>
  </si>
  <si>
    <t>I certify the above report is correct, and that I have read and adhere to the County's Travel Policy.</t>
  </si>
  <si>
    <t>Instruction for completing Travel Reimbursement Form:</t>
  </si>
  <si>
    <t>will automatically populate in the expenses grid.  Fill in the dates in the expenses grid  for the dates that you were gone.  Don't include the last day you were gone because it</t>
  </si>
  <si>
    <t xml:space="preserve">Complete all items above the "Federal Guidelines" message.  Use the link below to access the GSA website to locate the per diem rate for your area of travel.  Some fields </t>
  </si>
  <si>
    <t>information in the table below to determine the amount for each meal based on the total per diem rate for the area of travel.  Enter the first night's lodging on the departure</t>
  </si>
  <si>
    <t xml:space="preserve">date, and all other lodging should populate automatically.  If, for some reason, there is a different amount for any day, simply type that amount into the correct field.  Other </t>
  </si>
  <si>
    <t>correct fields.  Most totals will populate for you with the exception of the other charges which need to be broken down into the appropriate categories.  Phone charges should</t>
  </si>
  <si>
    <t>with an explanation of what it is.  This assures that all expenses are charged to the correct line items in your budget.  If you drove your own vehicle, complete the mileage</t>
  </si>
  <si>
    <t xml:space="preserve">grid.  Trip miles, Totals, and the amount of mileage reimbursement will be calculated for you.  Print the form and sign it.  You should just be able to click print as the print area </t>
  </si>
  <si>
    <t>has been set.  Forward to the appropriate person for processing.  Include the original copies of all receipts for everything except food.</t>
  </si>
  <si>
    <t>M&amp;IE Total</t>
  </si>
  <si>
    <t>Lunch</t>
  </si>
  <si>
    <t>Dinner</t>
  </si>
  <si>
    <t>Incidentals</t>
  </si>
  <si>
    <t>Breakfast</t>
  </si>
  <si>
    <t>**Per Federal Guidelines, the County only allows 75% of meal allowance on departure and return dates.</t>
  </si>
  <si>
    <t>Travel Expense Reimbursement Form</t>
  </si>
  <si>
    <t xml:space="preserve">will be automatically filled in on the departure line.  For any meals included in the registration for the event attended, make sure the "Less" fields are correct.  Use the </t>
  </si>
  <si>
    <t>charges such as phone, parking, fuel for county vehicles (except that purchased with a county credit card) should be totaled for each day and manually entered into the</t>
  </si>
  <si>
    <t>be totaled and entered on the Phone total, fuel changes should be totaled and entered on the Fuel total, and parking, etc. should be totaled and entered on the Other total</t>
  </si>
  <si>
    <t>-</t>
  </si>
  <si>
    <t>Parking</t>
  </si>
  <si>
    <t>First &amp; Last Day
Travel</t>
  </si>
  <si>
    <t xml:space="preserve">Explanation </t>
  </si>
  <si>
    <t>GSA Per Deim Rates Link</t>
  </si>
  <si>
    <t>Other</t>
  </si>
  <si>
    <t xml:space="preserve">$59 </t>
  </si>
  <si>
    <t xml:space="preserve">$64 </t>
  </si>
  <si>
    <t xml:space="preserve">$69 </t>
  </si>
  <si>
    <t xml:space="preserve">$74 </t>
  </si>
  <si>
    <t xml:space="preserve">$79 </t>
  </si>
  <si>
    <t>N/A</t>
  </si>
  <si>
    <r>
      <t>Less</t>
    </r>
    <r>
      <rPr>
        <sz val="12"/>
        <rFont val="Arial"/>
        <family val="2"/>
      </rPr>
      <t xml:space="preserve"> Conference/Training paid Meals
Other than First and Last Day.</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</si>
</sst>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quot;$&quot;#,##0.00"/>
    <numFmt numFmtId="165" formatCode="m/d/yy;@"/>
    <numFmt numFmtId="166" formatCode="&quot;$&quot;#,##0.000"/>
  </numFmts>
  <fonts count="18" x14ac:knownFonts="1">
    <font>
      <sz val="10"/>
      <name val="Arial"/>
    </font>
    <font>
      <sz val="20"/>
      <name val="Arial"/>
      <family val="2"/>
    </font>
    <font>
      <sz val="14"/>
      <name val="Arial"/>
      <family val="2"/>
    </font>
    <font>
      <sz val="12"/>
      <name val="Arial"/>
      <family val="2"/>
    </font>
    <font>
      <sz val="12"/>
      <name val="Arial"/>
      <family val="2"/>
    </font>
    <font>
      <sz val="14"/>
      <name val="Arial"/>
      <family val="2"/>
    </font>
    <font>
      <b/>
      <i/>
      <sz val="14"/>
      <name val="Arial"/>
      <family val="2"/>
    </font>
    <font>
      <b/>
      <i/>
      <u/>
      <sz val="12"/>
      <name val="Arial"/>
      <family val="2"/>
    </font>
    <font>
      <sz val="9"/>
      <name val="Arial"/>
      <family val="2"/>
    </font>
    <font>
      <sz val="18"/>
      <name val="Arial"/>
      <family val="2"/>
    </font>
    <font>
      <b/>
      <sz val="12"/>
      <name val="Arial"/>
      <family val="2"/>
    </font>
    <font>
      <b/>
      <sz val="10"/>
      <color indexed="12"/>
      <name val="Arial"/>
      <family val="2"/>
    </font>
    <font>
      <sz val="10"/>
      <color indexed="12"/>
      <name val="Arial"/>
      <family val="2"/>
    </font>
    <font>
      <u/>
      <sz val="10"/>
      <color indexed="12"/>
      <name val="Arial"/>
      <family val="2"/>
    </font>
    <font>
      <b/>
      <sz val="10"/>
      <color indexed="9"/>
      <name val="Arial"/>
      <family val="2"/>
    </font>
    <font>
      <sz val="9"/>
      <color indexed="8"/>
      <name val="Arial"/>
      <family val="2"/>
    </font>
    <font>
      <b/>
      <sz val="10"/>
      <color indexed="9"/>
      <name val="Arial"/>
      <family val="2"/>
    </font>
    <font>
      <sz val="9"/>
      <color indexed="8"/>
      <name val="Arial"/>
      <family val="2"/>
    </font>
  </fonts>
  <fills count="4">
    <fill>
      <patternFill patternType="none"/>
    </fill>
    <fill>
      <patternFill patternType="gray125"/>
    </fill>
    <fill>
      <patternFill patternType="solid">
        <fgColor indexed="23"/>
        <bgColor indexed="64"/>
      </patternFill>
    </fill>
    <fill>
      <patternFill patternType="solid">
        <fgColor indexed="9"/>
        <bgColor indexed="64"/>
      </patternFill>
    </fill>
  </fills>
  <borders count="38">
    <border>
      <left/>
      <right/>
      <top/>
      <bottom/>
      <diagonal/>
    </border>
    <border>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medium">
        <color indexed="22"/>
      </left>
      <right style="medium">
        <color indexed="22"/>
      </right>
      <top style="medium">
        <color indexed="22"/>
      </top>
      <bottom style="medium">
        <color indexed="22"/>
      </bottom>
      <diagonal/>
    </border>
    <border>
      <left style="medium">
        <color indexed="22"/>
      </left>
      <right style="medium">
        <color indexed="22"/>
      </right>
      <top style="medium">
        <color indexed="22"/>
      </top>
      <bottom/>
      <diagonal/>
    </border>
    <border>
      <left style="thin">
        <color indexed="64"/>
      </left>
      <right/>
      <top style="thin">
        <color indexed="64"/>
      </top>
      <bottom style="thin">
        <color indexed="64"/>
      </bottom>
      <diagonal/>
    </border>
    <border>
      <left/>
      <right/>
      <top/>
      <bottom style="double">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98">
    <xf numFmtId="0" fontId="0" fillId="0" borderId="0" xfId="0"/>
    <xf numFmtId="0" fontId="13" fillId="0" borderId="0" xfId="1" applyAlignment="1" applyProtection="1"/>
    <xf numFmtId="0" fontId="12" fillId="0" borderId="0" xfId="0" applyFont="1" applyFill="1" applyBorder="1" applyAlignment="1" applyProtection="1"/>
    <xf numFmtId="0" fontId="0" fillId="0" borderId="0" xfId="0" applyProtection="1"/>
    <xf numFmtId="0" fontId="0" fillId="0" borderId="0" xfId="0" applyAlignment="1" applyProtection="1">
      <alignment horizontal="right"/>
    </xf>
    <xf numFmtId="0" fontId="0" fillId="0" borderId="0" xfId="0" applyAlignment="1" applyProtection="1">
      <alignment horizontal="centerContinuous"/>
    </xf>
    <xf numFmtId="0" fontId="3" fillId="0" borderId="0" xfId="0" applyFont="1" applyBorder="1" applyProtection="1"/>
    <xf numFmtId="0" fontId="4" fillId="0" borderId="0" xfId="0" applyFont="1" applyBorder="1" applyProtection="1"/>
    <xf numFmtId="14" fontId="2" fillId="0" borderId="1" xfId="0" applyNumberFormat="1" applyFont="1" applyBorder="1" applyProtection="1"/>
    <xf numFmtId="0" fontId="5" fillId="0" borderId="0" xfId="0" applyFont="1" applyProtection="1"/>
    <xf numFmtId="0" fontId="6" fillId="0" borderId="0" xfId="0" applyFont="1" applyAlignment="1" applyProtection="1">
      <alignment horizontal="center"/>
    </xf>
    <xf numFmtId="0" fontId="0" fillId="0" borderId="0" xfId="0" applyBorder="1" applyProtection="1"/>
    <xf numFmtId="0" fontId="3" fillId="0" borderId="2" xfId="0" applyFont="1" applyBorder="1" applyAlignment="1" applyProtection="1">
      <alignment horizontal="center"/>
    </xf>
    <xf numFmtId="0" fontId="3" fillId="0" borderId="2" xfId="0" applyFont="1" applyBorder="1" applyAlignment="1" applyProtection="1">
      <alignment horizontal="center" wrapText="1"/>
    </xf>
    <xf numFmtId="0" fontId="3" fillId="0" borderId="3" xfId="0" applyFont="1" applyBorder="1" applyAlignment="1" applyProtection="1">
      <alignment horizontal="center"/>
    </xf>
    <xf numFmtId="0" fontId="4" fillId="0" borderId="2" xfId="0" applyFont="1" applyBorder="1" applyAlignment="1" applyProtection="1">
      <alignment horizontal="center" wrapText="1"/>
    </xf>
    <xf numFmtId="0" fontId="4" fillId="0" borderId="4" xfId="0" applyFont="1" applyBorder="1" applyAlignment="1" applyProtection="1">
      <alignment horizontal="center" wrapText="1"/>
    </xf>
    <xf numFmtId="0" fontId="8" fillId="0" borderId="5" xfId="0" applyFont="1" applyBorder="1" applyAlignment="1" applyProtection="1">
      <alignment horizontal="right"/>
    </xf>
    <xf numFmtId="14" fontId="0" fillId="0" borderId="6" xfId="0" applyNumberFormat="1" applyBorder="1" applyProtection="1"/>
    <xf numFmtId="44" fontId="0" fillId="0" borderId="6" xfId="0" applyNumberFormat="1" applyBorder="1" applyAlignment="1" applyProtection="1">
      <alignment horizontal="right"/>
    </xf>
    <xf numFmtId="44" fontId="0" fillId="0" borderId="6" xfId="0" applyNumberFormat="1" applyBorder="1" applyProtection="1"/>
    <xf numFmtId="0" fontId="0" fillId="0" borderId="5" xfId="0" applyBorder="1" applyProtection="1"/>
    <xf numFmtId="14" fontId="0" fillId="0" borderId="7" xfId="0" applyNumberFormat="1" applyBorder="1" applyProtection="1"/>
    <xf numFmtId="0" fontId="3" fillId="0" borderId="9" xfId="0" applyFont="1" applyBorder="1" applyProtection="1"/>
    <xf numFmtId="44" fontId="0" fillId="0" borderId="10" xfId="0" applyNumberFormat="1" applyBorder="1" applyProtection="1"/>
    <xf numFmtId="44" fontId="0" fillId="0" borderId="11" xfId="0" applyNumberFormat="1" applyBorder="1" applyProtection="1"/>
    <xf numFmtId="0" fontId="0" fillId="0" borderId="0" xfId="0" applyAlignment="1" applyProtection="1">
      <alignment horizontal="center"/>
    </xf>
    <xf numFmtId="0" fontId="4" fillId="0" borderId="0" xfId="0" applyFont="1" applyAlignment="1" applyProtection="1">
      <alignment horizontal="center"/>
    </xf>
    <xf numFmtId="3" fontId="0" fillId="0" borderId="6" xfId="0" applyNumberFormat="1" applyBorder="1" applyProtection="1"/>
    <xf numFmtId="0" fontId="3" fillId="0" borderId="0" xfId="0" applyFont="1" applyAlignment="1" applyProtection="1">
      <alignment horizontal="right"/>
    </xf>
    <xf numFmtId="164" fontId="0" fillId="0" borderId="6" xfId="0" applyNumberFormat="1" applyBorder="1" applyProtection="1"/>
    <xf numFmtId="0" fontId="0" fillId="0" borderId="1" xfId="0" applyBorder="1" applyProtection="1"/>
    <xf numFmtId="0" fontId="0" fillId="0" borderId="12" xfId="0" applyBorder="1" applyAlignment="1" applyProtection="1">
      <alignment horizontal="left"/>
    </xf>
    <xf numFmtId="164" fontId="0" fillId="0" borderId="13" xfId="0" applyNumberFormat="1" applyBorder="1" applyProtection="1"/>
    <xf numFmtId="164" fontId="0" fillId="0" borderId="14" xfId="0" applyNumberFormat="1" applyBorder="1" applyProtection="1"/>
    <xf numFmtId="0" fontId="0" fillId="0" borderId="2" xfId="0" applyBorder="1" applyProtection="1"/>
    <xf numFmtId="0" fontId="3" fillId="0" borderId="0" xfId="0" applyFont="1" applyProtection="1"/>
    <xf numFmtId="164" fontId="2" fillId="0" borderId="1" xfId="0" applyNumberFormat="1" applyFont="1" applyBorder="1" applyProtection="1">
      <protection locked="0"/>
    </xf>
    <xf numFmtId="14" fontId="2" fillId="0" borderId="1" xfId="0" applyNumberFormat="1" applyFont="1" applyBorder="1" applyProtection="1">
      <protection locked="0"/>
    </xf>
    <xf numFmtId="14" fontId="2" fillId="0" borderId="15" xfId="0" applyNumberFormat="1" applyFont="1" applyBorder="1" applyProtection="1">
      <protection locked="0"/>
    </xf>
    <xf numFmtId="14" fontId="0" fillId="0" borderId="6" xfId="0" applyNumberFormat="1" applyBorder="1" applyProtection="1">
      <protection locked="0"/>
    </xf>
    <xf numFmtId="14" fontId="0" fillId="0" borderId="8" xfId="0" applyNumberFormat="1" applyBorder="1" applyProtection="1">
      <protection locked="0"/>
    </xf>
    <xf numFmtId="14" fontId="0" fillId="0" borderId="12" xfId="0" applyNumberFormat="1" applyBorder="1" applyProtection="1">
      <protection locked="0"/>
    </xf>
    <xf numFmtId="44" fontId="0" fillId="0" borderId="6" xfId="0" applyNumberFormat="1" applyBorder="1" applyAlignment="1" applyProtection="1">
      <alignment horizontal="right"/>
      <protection locked="0"/>
    </xf>
    <xf numFmtId="44" fontId="0" fillId="0" borderId="6" xfId="0" applyNumberFormat="1" applyBorder="1" applyProtection="1">
      <protection locked="0"/>
    </xf>
    <xf numFmtId="44" fontId="0" fillId="0" borderId="8" xfId="0" applyNumberFormat="1" applyBorder="1" applyAlignment="1" applyProtection="1">
      <alignment horizontal="right"/>
      <protection locked="0"/>
    </xf>
    <xf numFmtId="44" fontId="0" fillId="0" borderId="8" xfId="0" applyNumberFormat="1" applyBorder="1" applyProtection="1">
      <protection locked="0"/>
    </xf>
    <xf numFmtId="165" fontId="0" fillId="0" borderId="6" xfId="0" applyNumberFormat="1" applyBorder="1" applyProtection="1">
      <protection locked="0"/>
    </xf>
    <xf numFmtId="3" fontId="0" fillId="0" borderId="6" xfId="0" applyNumberFormat="1" applyBorder="1" applyProtection="1">
      <protection locked="0"/>
    </xf>
    <xf numFmtId="164" fontId="0" fillId="0" borderId="13" xfId="0" applyNumberFormat="1" applyBorder="1" applyProtection="1">
      <protection locked="0"/>
    </xf>
    <xf numFmtId="164" fontId="0" fillId="0" borderId="16" xfId="0" applyNumberFormat="1" applyBorder="1" applyProtection="1">
      <protection locked="0"/>
    </xf>
    <xf numFmtId="0" fontId="0" fillId="0" borderId="12" xfId="0" applyBorder="1" applyAlignment="1" applyProtection="1">
      <alignment horizontal="left"/>
      <protection locked="0"/>
    </xf>
    <xf numFmtId="0" fontId="0" fillId="0" borderId="0" xfId="0" applyFill="1" applyBorder="1" applyAlignment="1" applyProtection="1"/>
    <xf numFmtId="0" fontId="14" fillId="2" borderId="17" xfId="0" applyFont="1" applyFill="1" applyBorder="1" applyAlignment="1" applyProtection="1">
      <alignment horizontal="left" wrapText="1"/>
    </xf>
    <xf numFmtId="0" fontId="14" fillId="2" borderId="18" xfId="0" applyFont="1" applyFill="1" applyBorder="1" applyAlignment="1" applyProtection="1">
      <alignment horizontal="left" wrapText="1"/>
    </xf>
    <xf numFmtId="6" fontId="14" fillId="2" borderId="19" xfId="0" applyNumberFormat="1" applyFont="1" applyFill="1" applyBorder="1" applyAlignment="1" applyProtection="1">
      <alignment horizontal="left" wrapText="1"/>
    </xf>
    <xf numFmtId="0" fontId="14" fillId="2" borderId="20" xfId="0" applyFont="1" applyFill="1" applyBorder="1" applyAlignment="1" applyProtection="1">
      <alignment horizontal="left" wrapText="1"/>
    </xf>
    <xf numFmtId="0" fontId="16" fillId="2" borderId="20" xfId="0" applyFont="1" applyFill="1" applyBorder="1" applyAlignment="1" applyProtection="1">
      <alignment horizontal="left" wrapText="1"/>
    </xf>
    <xf numFmtId="164" fontId="15" fillId="3" borderId="21" xfId="0" applyNumberFormat="1" applyFont="1" applyFill="1" applyBorder="1" applyAlignment="1" applyProtection="1">
      <alignment horizontal="left" vertical="top" wrapText="1"/>
    </xf>
    <xf numFmtId="164" fontId="15" fillId="3" borderId="22" xfId="0" applyNumberFormat="1" applyFont="1" applyFill="1" applyBorder="1" applyAlignment="1" applyProtection="1">
      <alignment horizontal="left" vertical="top" wrapText="1"/>
    </xf>
    <xf numFmtId="164" fontId="17" fillId="3" borderId="22" xfId="0" applyNumberFormat="1" applyFont="1" applyFill="1" applyBorder="1" applyAlignment="1" applyProtection="1">
      <alignment horizontal="left" vertical="top" wrapText="1"/>
    </xf>
    <xf numFmtId="166" fontId="0" fillId="0" borderId="6" xfId="0" applyNumberFormat="1" applyBorder="1" applyAlignment="1" applyProtection="1">
      <alignment horizontal="right"/>
    </xf>
    <xf numFmtId="14" fontId="0" fillId="0" borderId="0" xfId="0" quotePrefix="1" applyNumberFormat="1" applyProtection="1"/>
    <xf numFmtId="0" fontId="0" fillId="0" borderId="23" xfId="0" applyBorder="1" applyAlignment="1" applyProtection="1">
      <alignment horizontal="left"/>
      <protection locked="0"/>
    </xf>
    <xf numFmtId="0" fontId="0" fillId="0" borderId="15" xfId="0" applyBorder="1" applyAlignment="1" applyProtection="1">
      <protection locked="0"/>
    </xf>
    <xf numFmtId="0" fontId="0" fillId="0" borderId="12" xfId="0" applyBorder="1" applyAlignment="1" applyProtection="1">
      <protection locked="0"/>
    </xf>
    <xf numFmtId="0" fontId="0" fillId="0" borderId="23" xfId="0" applyBorder="1" applyAlignment="1" applyProtection="1">
      <protection locked="0"/>
    </xf>
    <xf numFmtId="0" fontId="0" fillId="0" borderId="0" xfId="0" applyAlignment="1" applyProtection="1">
      <alignment horizontal="center"/>
    </xf>
    <xf numFmtId="0" fontId="0" fillId="0" borderId="24" xfId="0" applyBorder="1" applyAlignment="1" applyProtection="1">
      <alignment horizontal="center"/>
    </xf>
    <xf numFmtId="0" fontId="2" fillId="0" borderId="1" xfId="0" applyFont="1" applyBorder="1" applyAlignment="1" applyProtection="1">
      <protection locked="0"/>
    </xf>
    <xf numFmtId="0" fontId="2" fillId="0" borderId="15" xfId="0" applyFont="1" applyBorder="1" applyAlignment="1" applyProtection="1">
      <protection locked="0"/>
    </xf>
    <xf numFmtId="0" fontId="10" fillId="0" borderId="0" xfId="0" applyFont="1" applyAlignment="1" applyProtection="1">
      <alignment horizontal="center"/>
    </xf>
    <xf numFmtId="0" fontId="0" fillId="0" borderId="1" xfId="0" applyBorder="1" applyAlignment="1" applyProtection="1"/>
    <xf numFmtId="0" fontId="9" fillId="0" borderId="23" xfId="0" applyFont="1" applyBorder="1" applyAlignment="1" applyProtection="1">
      <protection locked="0"/>
    </xf>
    <xf numFmtId="0" fontId="9" fillId="0" borderId="12" xfId="0" applyFont="1" applyBorder="1" applyAlignment="1" applyProtection="1">
      <protection locked="0"/>
    </xf>
    <xf numFmtId="0" fontId="12" fillId="0" borderId="25" xfId="0" applyFont="1" applyFill="1" applyBorder="1" applyAlignment="1" applyProtection="1"/>
    <xf numFmtId="0" fontId="12" fillId="0" borderId="0" xfId="0" applyFont="1" applyFill="1" applyBorder="1" applyAlignment="1" applyProtection="1"/>
    <xf numFmtId="0" fontId="12" fillId="0" borderId="26" xfId="0" applyFont="1" applyFill="1" applyBorder="1" applyAlignment="1" applyProtection="1"/>
    <xf numFmtId="0" fontId="12" fillId="0" borderId="27" xfId="0" applyFont="1" applyFill="1" applyBorder="1" applyAlignment="1" applyProtection="1"/>
    <xf numFmtId="0" fontId="12" fillId="0" borderId="28" xfId="0" applyFont="1" applyFill="1" applyBorder="1" applyAlignment="1" applyProtection="1"/>
    <xf numFmtId="0" fontId="12" fillId="0" borderId="29" xfId="0" applyFont="1" applyFill="1" applyBorder="1" applyAlignment="1" applyProtection="1"/>
    <xf numFmtId="0" fontId="11" fillId="0" borderId="30" xfId="0" applyFont="1" applyBorder="1" applyAlignment="1" applyProtection="1"/>
    <xf numFmtId="0" fontId="11" fillId="0" borderId="31" xfId="0" applyFont="1" applyBorder="1" applyAlignment="1" applyProtection="1"/>
    <xf numFmtId="0" fontId="11" fillId="0" borderId="32" xfId="0" applyFont="1" applyBorder="1" applyAlignment="1" applyProtection="1"/>
    <xf numFmtId="0" fontId="7" fillId="0" borderId="33" xfId="0" applyFont="1" applyBorder="1" applyAlignment="1" applyProtection="1">
      <alignment wrapText="1"/>
    </xf>
    <xf numFmtId="0" fontId="3" fillId="0" borderId="34" xfId="0" applyFont="1" applyBorder="1" applyAlignment="1" applyProtection="1"/>
    <xf numFmtId="0" fontId="3" fillId="0" borderId="35" xfId="0" applyFont="1" applyBorder="1" applyAlignment="1" applyProtection="1"/>
    <xf numFmtId="0" fontId="9" fillId="0" borderId="36" xfId="0" applyFont="1" applyBorder="1" applyAlignment="1" applyProtection="1">
      <protection locked="0"/>
    </xf>
    <xf numFmtId="0" fontId="9" fillId="0" borderId="37" xfId="0" applyFont="1" applyBorder="1" applyAlignment="1" applyProtection="1">
      <protection locked="0"/>
    </xf>
    <xf numFmtId="0" fontId="0" fillId="0" borderId="36" xfId="0" applyBorder="1" applyAlignment="1" applyProtection="1">
      <protection locked="0"/>
    </xf>
    <xf numFmtId="0" fontId="0" fillId="0" borderId="37" xfId="0" applyBorder="1" applyAlignment="1" applyProtection="1">
      <protection locked="0"/>
    </xf>
    <xf numFmtId="0" fontId="1" fillId="0" borderId="0" xfId="0" applyFont="1" applyAlignment="1" applyProtection="1">
      <alignment horizontal="center"/>
    </xf>
    <xf numFmtId="0" fontId="3" fillId="0" borderId="2" xfId="0" applyFont="1" applyBorder="1" applyAlignment="1" applyProtection="1">
      <alignment horizontal="center"/>
    </xf>
    <xf numFmtId="0" fontId="2" fillId="0" borderId="0" xfId="0" applyFont="1" applyAlignment="1" applyProtection="1">
      <alignment horizontal="center"/>
    </xf>
    <xf numFmtId="0" fontId="6" fillId="0" borderId="0" xfId="0" applyFont="1" applyAlignment="1" applyProtection="1">
      <alignment horizontal="center"/>
    </xf>
    <xf numFmtId="0" fontId="12" fillId="0" borderId="25" xfId="0" applyFont="1" applyBorder="1" applyAlignment="1" applyProtection="1"/>
    <xf numFmtId="0" fontId="12" fillId="0" borderId="0" xfId="0" applyFont="1" applyBorder="1" applyAlignment="1" applyProtection="1"/>
    <xf numFmtId="0" fontId="12" fillId="0" borderId="26" xfId="0" applyFont="1" applyBorder="1" applyAlignment="1" applyProtection="1"/>
  </cellXfs>
  <cellStyles count="2">
    <cellStyle name="Hyperlink" xfId="1" builtinId="8"/>
    <cellStyle name="Normal" xfId="0" builtinId="0"/>
  </cellStyles>
  <dxfs count="10">
    <dxf>
      <font>
        <b val="0"/>
        <i val="0"/>
        <strike val="0"/>
        <condense val="0"/>
        <extend val="0"/>
        <outline val="0"/>
        <shadow val="0"/>
        <u val="none"/>
        <vertAlign val="baseline"/>
        <sz val="9"/>
        <color indexed="8"/>
        <name val="Arial"/>
        <scheme val="none"/>
      </font>
      <numFmt numFmtId="164" formatCode="&quot;$&quot;#,##0.00"/>
      <fill>
        <patternFill patternType="solid">
          <fgColor indexed="64"/>
          <bgColor indexed="9"/>
        </patternFill>
      </fill>
      <alignment horizontal="left" vertical="top" textRotation="0" wrapText="1" indent="0" justifyLastLine="0" shrinkToFit="0" readingOrder="0"/>
      <border diagonalUp="0" diagonalDown="0" outline="0">
        <left style="medium">
          <color indexed="22"/>
        </left>
        <right style="medium">
          <color indexed="22"/>
        </right>
        <top style="medium">
          <color indexed="22"/>
        </top>
        <bottom style="medium">
          <color indexed="22"/>
        </bottom>
      </border>
      <protection locked="1" hidden="0"/>
    </dxf>
    <dxf>
      <font>
        <b val="0"/>
        <i val="0"/>
        <strike val="0"/>
        <condense val="0"/>
        <extend val="0"/>
        <outline val="0"/>
        <shadow val="0"/>
        <u val="none"/>
        <vertAlign val="baseline"/>
        <sz val="9"/>
        <color indexed="8"/>
        <name val="Arial"/>
        <scheme val="none"/>
      </font>
      <numFmt numFmtId="164" formatCode="&quot;$&quot;#,##0.00"/>
      <fill>
        <patternFill patternType="solid">
          <fgColor indexed="64"/>
          <bgColor indexed="9"/>
        </patternFill>
      </fill>
      <alignment horizontal="left" vertical="top" textRotation="0" wrapText="1" indent="0" justifyLastLine="0" shrinkToFit="0" readingOrder="0"/>
      <border diagonalUp="0" diagonalDown="0" outline="0">
        <left style="medium">
          <color indexed="22"/>
        </left>
        <right style="medium">
          <color indexed="22"/>
        </right>
        <top style="medium">
          <color indexed="22"/>
        </top>
        <bottom style="medium">
          <color indexed="22"/>
        </bottom>
      </border>
      <protection locked="1" hidden="0"/>
    </dxf>
    <dxf>
      <font>
        <b val="0"/>
        <i val="0"/>
        <strike val="0"/>
        <condense val="0"/>
        <extend val="0"/>
        <outline val="0"/>
        <shadow val="0"/>
        <u val="none"/>
        <vertAlign val="baseline"/>
        <sz val="9"/>
        <color indexed="8"/>
        <name val="Arial"/>
        <scheme val="none"/>
      </font>
      <numFmt numFmtId="164" formatCode="&quot;$&quot;#,##0.00"/>
      <fill>
        <patternFill patternType="solid">
          <fgColor indexed="64"/>
          <bgColor indexed="9"/>
        </patternFill>
      </fill>
      <alignment horizontal="left" vertical="top" textRotation="0" wrapText="1" indent="0" justifyLastLine="0" shrinkToFit="0" readingOrder="0"/>
      <border diagonalUp="0" diagonalDown="0" outline="0">
        <left style="medium">
          <color indexed="22"/>
        </left>
        <right style="medium">
          <color indexed="22"/>
        </right>
        <top style="medium">
          <color indexed="22"/>
        </top>
        <bottom style="medium">
          <color indexed="22"/>
        </bottom>
      </border>
      <protection locked="1" hidden="0"/>
    </dxf>
    <dxf>
      <font>
        <b val="0"/>
        <i val="0"/>
        <strike val="0"/>
        <condense val="0"/>
        <extend val="0"/>
        <outline val="0"/>
        <shadow val="0"/>
        <u val="none"/>
        <vertAlign val="baseline"/>
        <sz val="9"/>
        <color indexed="8"/>
        <name val="Arial"/>
        <scheme val="none"/>
      </font>
      <numFmt numFmtId="164" formatCode="&quot;$&quot;#,##0.00"/>
      <fill>
        <patternFill patternType="solid">
          <fgColor indexed="64"/>
          <bgColor indexed="9"/>
        </patternFill>
      </fill>
      <alignment horizontal="left" vertical="top" textRotation="0" wrapText="1" indent="0" justifyLastLine="0" shrinkToFit="0" readingOrder="0"/>
      <border diagonalUp="0" diagonalDown="0" outline="0">
        <left style="medium">
          <color indexed="22"/>
        </left>
        <right style="medium">
          <color indexed="22"/>
        </right>
        <top style="medium">
          <color indexed="22"/>
        </top>
        <bottom style="medium">
          <color indexed="22"/>
        </bottom>
      </border>
      <protection locked="1" hidden="0"/>
    </dxf>
    <dxf>
      <font>
        <b val="0"/>
        <i val="0"/>
        <strike val="0"/>
        <condense val="0"/>
        <extend val="0"/>
        <outline val="0"/>
        <shadow val="0"/>
        <u val="none"/>
        <vertAlign val="baseline"/>
        <sz val="9"/>
        <color indexed="8"/>
        <name val="Arial"/>
        <scheme val="none"/>
      </font>
      <numFmt numFmtId="164" formatCode="&quot;$&quot;#,##0.00"/>
      <fill>
        <patternFill patternType="solid">
          <fgColor indexed="64"/>
          <bgColor indexed="9"/>
        </patternFill>
      </fill>
      <alignment horizontal="left" vertical="top" textRotation="0" wrapText="1" indent="0" justifyLastLine="0" shrinkToFit="0" readingOrder="0"/>
      <border diagonalUp="0" diagonalDown="0" outline="0">
        <left style="medium">
          <color indexed="22"/>
        </left>
        <right style="medium">
          <color indexed="22"/>
        </right>
        <top style="medium">
          <color indexed="22"/>
        </top>
        <bottom style="medium">
          <color indexed="22"/>
        </bottom>
      </border>
      <protection locked="1" hidden="0"/>
    </dxf>
    <dxf>
      <font>
        <b/>
        <i val="0"/>
        <strike val="0"/>
        <condense val="0"/>
        <extend val="0"/>
        <outline val="0"/>
        <shadow val="0"/>
        <u val="none"/>
        <vertAlign val="baseline"/>
        <sz val="10"/>
        <color indexed="9"/>
        <name val="Arial"/>
        <scheme val="none"/>
      </font>
      <fill>
        <patternFill patternType="solid">
          <fgColor indexed="64"/>
          <bgColor indexed="23"/>
        </patternFill>
      </fill>
      <alignment horizontal="left" vertical="bottom" textRotation="0" wrapText="1" indent="0" justifyLastLine="0" shrinkToFit="0" readingOrder="0"/>
      <border diagonalUp="0" diagonalDown="0" outline="0">
        <left/>
        <right style="medium">
          <color indexed="22"/>
        </right>
        <top style="thin">
          <color indexed="8"/>
        </top>
        <bottom style="thin">
          <color indexed="8"/>
        </bottom>
      </border>
      <protection locked="1" hidden="0"/>
    </dxf>
    <dxf>
      <border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9"/>
        <color indexed="8"/>
        <name val="Arial"/>
        <scheme val="none"/>
      </font>
      <fill>
        <patternFill patternType="solid">
          <fgColor indexed="64"/>
          <bgColor indexed="9"/>
        </patternFill>
      </fill>
      <alignment horizontal="left" vertical="top" textRotation="0" wrapText="1" indent="0" justifyLastLine="0" shrinkToFit="0" readingOrder="0"/>
      <protection locked="1" hidden="0"/>
    </dxf>
    <dxf>
      <border outline="0">
        <bottom style="thin">
          <color indexed="8"/>
        </bottom>
      </border>
    </dxf>
    <dxf>
      <font>
        <b/>
        <i val="0"/>
        <strike val="0"/>
        <condense val="0"/>
        <extend val="0"/>
        <outline val="0"/>
        <shadow val="0"/>
        <u val="none"/>
        <vertAlign val="baseline"/>
        <sz val="10"/>
        <color indexed="9"/>
        <name val="Arial"/>
        <scheme val="none"/>
      </font>
      <numFmt numFmtId="10" formatCode="&quot;$&quot;#,##0_);[Red]\(&quot;$&quot;#,##0\)"/>
      <fill>
        <patternFill patternType="solid">
          <fgColor indexed="64"/>
          <bgColor indexed="23"/>
        </patternFill>
      </fill>
      <alignment horizontal="left" vertical="bottom" textRotation="0" wrapText="1" indent="0" justifyLastLine="0" shrinkToFit="0" readingOrder="0"/>
      <border diagonalUp="0" diagonalDown="0" outline="0">
        <left style="thin">
          <color indexed="8"/>
        </left>
        <right style="thin">
          <color indexed="8"/>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B16:G21" totalsRowShown="0" headerRowDxfId="9" dataDxfId="7" headerRowBorderDxfId="8" tableBorderDxfId="6">
  <autoFilter ref="B16:G21"/>
  <tableColumns count="6">
    <tableColumn id="1" name="M&amp;IE Total" dataDxfId="5"/>
    <tableColumn id="2" name="$59 " dataDxfId="4"/>
    <tableColumn id="3" name="$64 " dataDxfId="3"/>
    <tableColumn id="4" name="$69 " dataDxfId="2"/>
    <tableColumn id="5" name="$74 " dataDxfId="1"/>
    <tableColumn id="6" name="$79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gsa.gov/portal/category/100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
  <sheetViews>
    <sheetView tabSelected="1" topLeftCell="A13" workbookViewId="0">
      <selection activeCell="L60" sqref="L60"/>
    </sheetView>
  </sheetViews>
  <sheetFormatPr defaultColWidth="9.7109375" defaultRowHeight="12.75" x14ac:dyDescent="0.2"/>
  <cols>
    <col min="1" max="1" width="19.5703125" customWidth="1"/>
    <col min="2" max="2" width="18.140625" customWidth="1"/>
    <col min="3" max="3" width="13.85546875" customWidth="1"/>
    <col min="4" max="4" width="13.28515625" customWidth="1"/>
    <col min="5" max="5" width="13.7109375" customWidth="1"/>
    <col min="6" max="6" width="13.140625" customWidth="1"/>
    <col min="7" max="7" width="15.85546875" customWidth="1"/>
    <col min="8" max="8" width="17" customWidth="1"/>
    <col min="9" max="9" width="19.5703125" customWidth="1"/>
  </cols>
  <sheetData>
    <row r="1" spans="1:11" ht="13.5" thickTop="1" x14ac:dyDescent="0.2">
      <c r="A1" s="81" t="s">
        <v>43</v>
      </c>
      <c r="B1" s="82"/>
      <c r="C1" s="82"/>
      <c r="D1" s="82"/>
      <c r="E1" s="82"/>
      <c r="F1" s="82"/>
      <c r="G1" s="82"/>
      <c r="H1" s="82"/>
      <c r="I1" s="83"/>
      <c r="K1" s="1"/>
    </row>
    <row r="2" spans="1:11" x14ac:dyDescent="0.2">
      <c r="A2" s="95" t="s">
        <v>45</v>
      </c>
      <c r="B2" s="96"/>
      <c r="C2" s="96"/>
      <c r="D2" s="96"/>
      <c r="E2" s="96"/>
      <c r="F2" s="96"/>
      <c r="G2" s="96"/>
      <c r="H2" s="96"/>
      <c r="I2" s="97"/>
    </row>
    <row r="3" spans="1:11" x14ac:dyDescent="0.2">
      <c r="A3" s="95" t="s">
        <v>44</v>
      </c>
      <c r="B3" s="96"/>
      <c r="C3" s="96"/>
      <c r="D3" s="96"/>
      <c r="E3" s="96"/>
      <c r="F3" s="96"/>
      <c r="G3" s="96"/>
      <c r="H3" s="96"/>
      <c r="I3" s="97"/>
    </row>
    <row r="4" spans="1:11" x14ac:dyDescent="0.2">
      <c r="A4" s="95" t="s">
        <v>59</v>
      </c>
      <c r="B4" s="96"/>
      <c r="C4" s="96"/>
      <c r="D4" s="96"/>
      <c r="E4" s="96"/>
      <c r="F4" s="96"/>
      <c r="G4" s="96"/>
      <c r="H4" s="96"/>
      <c r="I4" s="97"/>
    </row>
    <row r="5" spans="1:11" x14ac:dyDescent="0.2">
      <c r="A5" s="75" t="s">
        <v>46</v>
      </c>
      <c r="B5" s="76"/>
      <c r="C5" s="76"/>
      <c r="D5" s="76"/>
      <c r="E5" s="76"/>
      <c r="F5" s="76"/>
      <c r="G5" s="76"/>
      <c r="H5" s="76"/>
      <c r="I5" s="77"/>
    </row>
    <row r="6" spans="1:11" x14ac:dyDescent="0.2">
      <c r="A6" s="75" t="s">
        <v>47</v>
      </c>
      <c r="B6" s="76"/>
      <c r="C6" s="76"/>
      <c r="D6" s="76"/>
      <c r="E6" s="76"/>
      <c r="F6" s="76"/>
      <c r="G6" s="76"/>
      <c r="H6" s="76"/>
      <c r="I6" s="77"/>
    </row>
    <row r="7" spans="1:11" x14ac:dyDescent="0.2">
      <c r="A7" s="75" t="s">
        <v>60</v>
      </c>
      <c r="B7" s="76"/>
      <c r="C7" s="76"/>
      <c r="D7" s="76"/>
      <c r="E7" s="76"/>
      <c r="F7" s="76"/>
      <c r="G7" s="76"/>
      <c r="H7" s="76"/>
      <c r="I7" s="77"/>
    </row>
    <row r="8" spans="1:11" x14ac:dyDescent="0.2">
      <c r="A8" s="75" t="s">
        <v>48</v>
      </c>
      <c r="B8" s="76"/>
      <c r="C8" s="76"/>
      <c r="D8" s="76"/>
      <c r="E8" s="76"/>
      <c r="F8" s="76"/>
      <c r="G8" s="76"/>
      <c r="H8" s="76"/>
      <c r="I8" s="77"/>
    </row>
    <row r="9" spans="1:11" x14ac:dyDescent="0.2">
      <c r="A9" s="75" t="s">
        <v>61</v>
      </c>
      <c r="B9" s="76"/>
      <c r="C9" s="76"/>
      <c r="D9" s="76"/>
      <c r="E9" s="76"/>
      <c r="F9" s="76"/>
      <c r="G9" s="76"/>
      <c r="H9" s="76"/>
      <c r="I9" s="77"/>
    </row>
    <row r="10" spans="1:11" x14ac:dyDescent="0.2">
      <c r="A10" s="75" t="s">
        <v>49</v>
      </c>
      <c r="B10" s="76"/>
      <c r="C10" s="76"/>
      <c r="D10" s="76"/>
      <c r="E10" s="76"/>
      <c r="F10" s="76"/>
      <c r="G10" s="76"/>
      <c r="H10" s="76"/>
      <c r="I10" s="77"/>
    </row>
    <row r="11" spans="1:11" x14ac:dyDescent="0.2">
      <c r="A11" s="75" t="s">
        <v>50</v>
      </c>
      <c r="B11" s="76"/>
      <c r="C11" s="76"/>
      <c r="D11" s="76"/>
      <c r="E11" s="76"/>
      <c r="F11" s="76"/>
      <c r="G11" s="76"/>
      <c r="H11" s="76"/>
      <c r="I11" s="77"/>
    </row>
    <row r="12" spans="1:11" ht="13.5" thickBot="1" x14ac:dyDescent="0.25">
      <c r="A12" s="78" t="s">
        <v>51</v>
      </c>
      <c r="B12" s="79"/>
      <c r="C12" s="79"/>
      <c r="D12" s="79"/>
      <c r="E12" s="79"/>
      <c r="F12" s="79"/>
      <c r="G12" s="79"/>
      <c r="H12" s="79"/>
      <c r="I12" s="80"/>
    </row>
    <row r="13" spans="1:11" ht="13.5" thickTop="1" x14ac:dyDescent="0.2">
      <c r="A13" s="2"/>
      <c r="B13" s="2"/>
      <c r="C13" s="2"/>
      <c r="D13" s="2"/>
      <c r="E13" s="2"/>
      <c r="F13" s="2"/>
      <c r="G13" s="2"/>
      <c r="H13" s="2"/>
      <c r="I13" s="2"/>
    </row>
    <row r="14" spans="1:11" x14ac:dyDescent="0.2">
      <c r="A14" s="3"/>
      <c r="B14" s="1" t="s">
        <v>66</v>
      </c>
      <c r="C14" s="2"/>
      <c r="D14" s="2"/>
      <c r="E14" s="2"/>
      <c r="F14" s="2"/>
      <c r="G14" s="2"/>
      <c r="H14" s="2"/>
      <c r="I14" s="2"/>
    </row>
    <row r="15" spans="1:11" x14ac:dyDescent="0.2">
      <c r="A15" s="2"/>
      <c r="B15" s="2"/>
      <c r="C15" s="2"/>
      <c r="D15" s="2"/>
      <c r="E15" s="2"/>
      <c r="F15" s="2"/>
      <c r="G15" s="2"/>
      <c r="H15" s="2"/>
      <c r="I15" s="2"/>
    </row>
    <row r="16" spans="1:11" ht="13.5" thickBot="1" x14ac:dyDescent="0.25">
      <c r="A16" s="3"/>
      <c r="B16" s="54" t="s">
        <v>52</v>
      </c>
      <c r="C16" s="55" t="s">
        <v>68</v>
      </c>
      <c r="D16" s="55" t="s">
        <v>69</v>
      </c>
      <c r="E16" s="55" t="s">
        <v>70</v>
      </c>
      <c r="F16" s="55" t="s">
        <v>71</v>
      </c>
      <c r="G16" s="55" t="s">
        <v>72</v>
      </c>
      <c r="H16" s="3"/>
    </row>
    <row r="17" spans="1:9" ht="13.5" thickBot="1" x14ac:dyDescent="0.25">
      <c r="A17" s="3"/>
      <c r="B17" s="53" t="s">
        <v>56</v>
      </c>
      <c r="C17" s="58">
        <v>13</v>
      </c>
      <c r="D17" s="58">
        <v>14</v>
      </c>
      <c r="E17" s="58">
        <v>16</v>
      </c>
      <c r="F17" s="58">
        <v>17</v>
      </c>
      <c r="G17" s="58">
        <v>18</v>
      </c>
      <c r="H17" s="3"/>
    </row>
    <row r="18" spans="1:9" ht="13.5" thickBot="1" x14ac:dyDescent="0.25">
      <c r="A18" s="3"/>
      <c r="B18" s="53" t="s">
        <v>53</v>
      </c>
      <c r="C18" s="58">
        <v>15</v>
      </c>
      <c r="D18" s="58">
        <v>16</v>
      </c>
      <c r="E18" s="58">
        <v>17</v>
      </c>
      <c r="F18" s="58">
        <v>18</v>
      </c>
      <c r="G18" s="58">
        <v>20</v>
      </c>
      <c r="H18" s="3"/>
    </row>
    <row r="19" spans="1:9" ht="13.5" thickBot="1" x14ac:dyDescent="0.25">
      <c r="A19" s="3"/>
      <c r="B19" s="53" t="s">
        <v>54</v>
      </c>
      <c r="C19" s="58">
        <v>26</v>
      </c>
      <c r="D19" s="58">
        <v>29</v>
      </c>
      <c r="E19" s="58">
        <v>31</v>
      </c>
      <c r="F19" s="58">
        <v>34</v>
      </c>
      <c r="G19" s="58">
        <v>36</v>
      </c>
      <c r="H19" s="3"/>
    </row>
    <row r="20" spans="1:9" ht="13.5" thickBot="1" x14ac:dyDescent="0.25">
      <c r="A20" s="3"/>
      <c r="B20" s="56" t="s">
        <v>55</v>
      </c>
      <c r="C20" s="59">
        <v>5</v>
      </c>
      <c r="D20" s="59">
        <v>5</v>
      </c>
      <c r="E20" s="59">
        <v>5</v>
      </c>
      <c r="F20" s="59">
        <v>5</v>
      </c>
      <c r="G20" s="59">
        <v>5</v>
      </c>
      <c r="H20" s="3"/>
    </row>
    <row r="21" spans="1:9" ht="25.5" x14ac:dyDescent="0.2">
      <c r="A21" s="52"/>
      <c r="B21" s="57" t="s">
        <v>64</v>
      </c>
      <c r="C21" s="60">
        <v>44.25</v>
      </c>
      <c r="D21" s="60">
        <v>48</v>
      </c>
      <c r="E21" s="60">
        <v>51.75</v>
      </c>
      <c r="F21" s="60">
        <v>55.5</v>
      </c>
      <c r="G21" s="60">
        <v>59.25</v>
      </c>
      <c r="H21" s="52"/>
    </row>
    <row r="22" spans="1:9" x14ac:dyDescent="0.2">
      <c r="A22" s="3" t="s">
        <v>0</v>
      </c>
      <c r="B22" s="3"/>
      <c r="C22" s="3"/>
      <c r="D22" s="3"/>
      <c r="E22" s="3"/>
      <c r="F22" s="3"/>
      <c r="G22" s="3"/>
      <c r="H22" s="4"/>
      <c r="I22" s="3"/>
    </row>
    <row r="23" spans="1:9" x14ac:dyDescent="0.2">
      <c r="A23" s="62">
        <v>45436</v>
      </c>
      <c r="B23" s="3"/>
      <c r="C23" s="3"/>
      <c r="D23" s="3"/>
      <c r="E23" s="3"/>
      <c r="F23" s="3"/>
      <c r="G23" s="3"/>
      <c r="H23" s="4"/>
      <c r="I23" s="3"/>
    </row>
    <row r="24" spans="1:9" ht="25.35" customHeight="1" x14ac:dyDescent="0.35">
      <c r="A24" s="91" t="s">
        <v>1</v>
      </c>
      <c r="B24" s="91"/>
      <c r="C24" s="91"/>
      <c r="D24" s="91"/>
      <c r="E24" s="91"/>
      <c r="F24" s="91"/>
      <c r="G24" s="91"/>
      <c r="H24" s="91"/>
      <c r="I24" s="91"/>
    </row>
    <row r="25" spans="1:9" ht="18" customHeight="1" x14ac:dyDescent="0.25">
      <c r="A25" s="93" t="s">
        <v>58</v>
      </c>
      <c r="B25" s="93"/>
      <c r="C25" s="93"/>
      <c r="D25" s="93"/>
      <c r="E25" s="93"/>
      <c r="F25" s="93"/>
      <c r="G25" s="93"/>
      <c r="H25" s="93"/>
      <c r="I25" s="93"/>
    </row>
    <row r="26" spans="1:9" x14ac:dyDescent="0.2">
      <c r="A26" s="5"/>
      <c r="B26" s="5"/>
      <c r="C26" s="5"/>
      <c r="D26" s="5"/>
      <c r="E26" s="5"/>
      <c r="F26" s="5"/>
      <c r="G26" s="5"/>
      <c r="H26" s="3"/>
      <c r="I26" s="3"/>
    </row>
    <row r="27" spans="1:9" ht="24" customHeight="1" x14ac:dyDescent="0.25">
      <c r="A27" s="6" t="s">
        <v>2</v>
      </c>
      <c r="B27" s="69"/>
      <c r="C27" s="69"/>
      <c r="D27" s="69"/>
      <c r="E27" s="69"/>
      <c r="F27" s="69"/>
      <c r="G27" s="69"/>
      <c r="H27" s="7" t="s">
        <v>3</v>
      </c>
      <c r="I27" s="8">
        <f ca="1">+TODAY( )</f>
        <v>45427</v>
      </c>
    </row>
    <row r="28" spans="1:9" ht="24" customHeight="1" x14ac:dyDescent="0.25">
      <c r="A28" s="6" t="s">
        <v>4</v>
      </c>
      <c r="B28" s="70"/>
      <c r="C28" s="70"/>
      <c r="D28" s="70"/>
      <c r="E28" s="70"/>
      <c r="F28" s="70"/>
      <c r="G28" s="70"/>
      <c r="H28" s="7" t="s">
        <v>38</v>
      </c>
      <c r="I28" s="37">
        <v>0</v>
      </c>
    </row>
    <row r="29" spans="1:9" ht="24" customHeight="1" x14ac:dyDescent="0.25">
      <c r="A29" s="6" t="s">
        <v>5</v>
      </c>
      <c r="B29" s="70"/>
      <c r="C29" s="64"/>
      <c r="D29" s="64"/>
      <c r="E29" s="64"/>
      <c r="F29" s="64"/>
      <c r="G29" s="64"/>
      <c r="H29" s="7" t="s">
        <v>6</v>
      </c>
      <c r="I29" s="38"/>
    </row>
    <row r="30" spans="1:9" ht="24" customHeight="1" x14ac:dyDescent="0.25">
      <c r="A30" s="6" t="s">
        <v>7</v>
      </c>
      <c r="B30" s="70"/>
      <c r="C30" s="70"/>
      <c r="D30" s="70"/>
      <c r="E30" s="70"/>
      <c r="F30" s="70"/>
      <c r="G30" s="70"/>
      <c r="H30" s="7" t="s">
        <v>8</v>
      </c>
      <c r="I30" s="39"/>
    </row>
    <row r="31" spans="1:9" x14ac:dyDescent="0.2">
      <c r="A31" s="3"/>
      <c r="B31" s="3"/>
      <c r="C31" s="3"/>
      <c r="D31" s="3"/>
      <c r="E31" s="3"/>
      <c r="F31" s="3"/>
      <c r="G31" s="3"/>
      <c r="H31" s="3"/>
      <c r="I31" s="3"/>
    </row>
    <row r="32" spans="1:9" ht="12.75" customHeight="1" x14ac:dyDescent="0.25">
      <c r="A32" s="9"/>
      <c r="B32" s="3"/>
      <c r="C32" s="3"/>
      <c r="D32" s="3"/>
      <c r="E32" s="3"/>
      <c r="F32" s="3"/>
      <c r="G32" s="3"/>
      <c r="H32" s="3"/>
      <c r="I32" s="3"/>
    </row>
    <row r="33" spans="1:9" ht="18.75" x14ac:dyDescent="0.3">
      <c r="A33" s="94" t="s">
        <v>57</v>
      </c>
      <c r="B33" s="94"/>
      <c r="C33" s="94"/>
      <c r="D33" s="94"/>
      <c r="E33" s="94"/>
      <c r="F33" s="94"/>
      <c r="G33" s="94"/>
      <c r="H33" s="94"/>
      <c r="I33" s="94"/>
    </row>
    <row r="34" spans="1:9" ht="18.75" x14ac:dyDescent="0.3">
      <c r="A34" s="10"/>
      <c r="B34" s="10"/>
      <c r="C34" s="10"/>
      <c r="D34" s="10"/>
      <c r="E34" s="10"/>
      <c r="F34" s="10"/>
      <c r="G34" s="10"/>
      <c r="H34" s="10"/>
      <c r="I34" s="10"/>
    </row>
    <row r="35" spans="1:9" ht="31.5" customHeight="1" x14ac:dyDescent="0.25">
      <c r="A35" s="9" t="s">
        <v>9</v>
      </c>
      <c r="B35" s="3"/>
      <c r="C35" s="3"/>
      <c r="D35" s="84" t="s">
        <v>74</v>
      </c>
      <c r="E35" s="85"/>
      <c r="F35" s="86"/>
      <c r="G35" s="3"/>
      <c r="H35" s="3"/>
      <c r="I35" s="3"/>
    </row>
    <row r="36" spans="1:9" ht="30" customHeight="1" thickBot="1" x14ac:dyDescent="0.25">
      <c r="A36" s="11"/>
      <c r="B36" s="12" t="s">
        <v>10</v>
      </c>
      <c r="C36" s="13" t="s">
        <v>11</v>
      </c>
      <c r="D36" s="14" t="s">
        <v>56</v>
      </c>
      <c r="E36" s="15" t="s">
        <v>53</v>
      </c>
      <c r="F36" s="16" t="s">
        <v>54</v>
      </c>
      <c r="G36" s="12" t="s">
        <v>12</v>
      </c>
      <c r="H36" s="12" t="s">
        <v>13</v>
      </c>
      <c r="I36" s="12" t="s">
        <v>14</v>
      </c>
    </row>
    <row r="37" spans="1:9" ht="23.1" customHeight="1" x14ac:dyDescent="0.2">
      <c r="A37" s="17" t="s">
        <v>15</v>
      </c>
      <c r="B37" s="18">
        <f>I29</f>
        <v>0</v>
      </c>
      <c r="C37" s="19">
        <f>+I28*0.75</f>
        <v>0</v>
      </c>
      <c r="D37" s="43" t="s">
        <v>73</v>
      </c>
      <c r="E37" s="43" t="s">
        <v>73</v>
      </c>
      <c r="F37" s="43" t="s">
        <v>73</v>
      </c>
      <c r="G37" s="43">
        <f>IF(B37&gt;0,G32,0)</f>
        <v>0</v>
      </c>
      <c r="H37" s="44"/>
      <c r="I37" s="20">
        <f>+C37+G37+H37</f>
        <v>0</v>
      </c>
    </row>
    <row r="38" spans="1:9" ht="23.1" customHeight="1" x14ac:dyDescent="0.2">
      <c r="A38" s="21"/>
      <c r="B38" s="40"/>
      <c r="C38" s="19">
        <f>IF(B38&gt;0,I28,0)</f>
        <v>0</v>
      </c>
      <c r="D38" s="43"/>
      <c r="E38" s="43"/>
      <c r="F38" s="43"/>
      <c r="G38" s="43">
        <f>IF(B38&gt;0,G37,0)</f>
        <v>0</v>
      </c>
      <c r="H38" s="44"/>
      <c r="I38" s="20">
        <f t="shared" ref="I38:I44" si="0">+C38+G38+H38-(D38+E38+F38)</f>
        <v>0</v>
      </c>
    </row>
    <row r="39" spans="1:9" ht="23.1" customHeight="1" x14ac:dyDescent="0.2">
      <c r="A39" s="21"/>
      <c r="B39" s="40"/>
      <c r="C39" s="19">
        <f>IF(B39&gt;0,I28,0)</f>
        <v>0</v>
      </c>
      <c r="D39" s="43"/>
      <c r="E39" s="43"/>
      <c r="F39" s="43"/>
      <c r="G39" s="43">
        <f>IF(B39&gt;0,G37,0)</f>
        <v>0</v>
      </c>
      <c r="H39" s="44"/>
      <c r="I39" s="20">
        <f t="shared" si="0"/>
        <v>0</v>
      </c>
    </row>
    <row r="40" spans="1:9" ht="23.1" customHeight="1" x14ac:dyDescent="0.2">
      <c r="A40" s="21"/>
      <c r="B40" s="40"/>
      <c r="C40" s="19">
        <f>IF(B40&gt;0,I28,0)</f>
        <v>0</v>
      </c>
      <c r="D40" s="43"/>
      <c r="E40" s="43"/>
      <c r="F40" s="43"/>
      <c r="G40" s="43">
        <f>IF(B40&gt;0,G37,0)</f>
        <v>0</v>
      </c>
      <c r="H40" s="44"/>
      <c r="I40" s="20">
        <f t="shared" si="0"/>
        <v>0</v>
      </c>
    </row>
    <row r="41" spans="1:9" ht="23.1" customHeight="1" x14ac:dyDescent="0.2">
      <c r="A41" s="21"/>
      <c r="B41" s="41"/>
      <c r="C41" s="19">
        <f>IF(B41&gt;0,I28,0)</f>
        <v>0</v>
      </c>
      <c r="D41" s="43"/>
      <c r="E41" s="43"/>
      <c r="F41" s="43"/>
      <c r="G41" s="43">
        <f>IF(B41&gt;0,G37,0)</f>
        <v>0</v>
      </c>
      <c r="H41" s="44"/>
      <c r="I41" s="20">
        <f t="shared" si="0"/>
        <v>0</v>
      </c>
    </row>
    <row r="42" spans="1:9" ht="23.1" customHeight="1" x14ac:dyDescent="0.2">
      <c r="A42" s="21"/>
      <c r="B42" s="42"/>
      <c r="C42" s="19">
        <f>IF(B42&gt;0,I28,0)</f>
        <v>0</v>
      </c>
      <c r="D42" s="43"/>
      <c r="E42" s="43"/>
      <c r="F42" s="43"/>
      <c r="G42" s="43">
        <f>IF(B42&gt;0,G37,0)</f>
        <v>0</v>
      </c>
      <c r="H42" s="44"/>
      <c r="I42" s="20">
        <f t="shared" si="0"/>
        <v>0</v>
      </c>
    </row>
    <row r="43" spans="1:9" ht="23.1" customHeight="1" thickBot="1" x14ac:dyDescent="0.25">
      <c r="A43" s="17" t="s">
        <v>16</v>
      </c>
      <c r="B43" s="22">
        <f>I30</f>
        <v>0</v>
      </c>
      <c r="C43" s="19">
        <f>I28*75%</f>
        <v>0</v>
      </c>
      <c r="D43" s="45" t="s">
        <v>73</v>
      </c>
      <c r="E43" s="45" t="s">
        <v>73</v>
      </c>
      <c r="F43" s="45" t="s">
        <v>73</v>
      </c>
      <c r="G43" s="43">
        <f>IF(B43&gt;0,G38,0)</f>
        <v>0</v>
      </c>
      <c r="H43" s="46"/>
      <c r="I43" s="20">
        <f>+C43+G43+H43</f>
        <v>0</v>
      </c>
    </row>
    <row r="44" spans="1:9" ht="23.1" customHeight="1" thickBot="1" x14ac:dyDescent="0.25">
      <c r="A44" s="3"/>
      <c r="B44" s="23" t="s">
        <v>17</v>
      </c>
      <c r="C44" s="24">
        <f t="shared" ref="C44:H44" si="1">SUM(C37:C43)</f>
        <v>0</v>
      </c>
      <c r="D44" s="24">
        <f t="shared" si="1"/>
        <v>0</v>
      </c>
      <c r="E44" s="24">
        <f t="shared" si="1"/>
        <v>0</v>
      </c>
      <c r="F44" s="24">
        <f t="shared" si="1"/>
        <v>0</v>
      </c>
      <c r="G44" s="24">
        <f t="shared" si="1"/>
        <v>0</v>
      </c>
      <c r="H44" s="24">
        <f t="shared" si="1"/>
        <v>0</v>
      </c>
      <c r="I44" s="25">
        <f t="shared" si="0"/>
        <v>0</v>
      </c>
    </row>
    <row r="45" spans="1:9" x14ac:dyDescent="0.2">
      <c r="A45" s="3"/>
      <c r="B45" s="3"/>
      <c r="C45" s="3"/>
      <c r="D45" s="3"/>
      <c r="E45" s="3"/>
      <c r="F45" s="3"/>
      <c r="G45" s="3"/>
      <c r="H45" s="3"/>
      <c r="I45" s="3"/>
    </row>
    <row r="46" spans="1:9" ht="17.25" customHeight="1" x14ac:dyDescent="0.25">
      <c r="A46" s="9" t="s">
        <v>18</v>
      </c>
      <c r="B46" s="3"/>
      <c r="C46" s="3"/>
      <c r="D46" s="3"/>
      <c r="E46" s="3"/>
      <c r="F46" s="3"/>
      <c r="G46" s="3"/>
      <c r="H46" s="3"/>
      <c r="I46" s="3"/>
    </row>
    <row r="47" spans="1:9" ht="15.75" x14ac:dyDescent="0.25">
      <c r="A47" s="3"/>
      <c r="B47" s="3"/>
      <c r="C47" s="71" t="s">
        <v>19</v>
      </c>
      <c r="D47" s="71"/>
      <c r="E47" s="67"/>
      <c r="F47" s="26"/>
      <c r="G47" s="71" t="s">
        <v>20</v>
      </c>
      <c r="H47" s="67"/>
      <c r="I47" s="27" t="s">
        <v>14</v>
      </c>
    </row>
    <row r="48" spans="1:9" ht="15.75" thickBot="1" x14ac:dyDescent="0.25">
      <c r="A48" s="3"/>
      <c r="B48" s="12" t="s">
        <v>10</v>
      </c>
      <c r="C48" s="92" t="s">
        <v>21</v>
      </c>
      <c r="D48" s="92"/>
      <c r="E48" s="92" t="s">
        <v>22</v>
      </c>
      <c r="F48" s="92"/>
      <c r="G48" s="12" t="s">
        <v>23</v>
      </c>
      <c r="H48" s="12" t="s">
        <v>24</v>
      </c>
      <c r="I48" s="12" t="s">
        <v>25</v>
      </c>
    </row>
    <row r="49" spans="1:9" ht="23.1" customHeight="1" x14ac:dyDescent="0.35">
      <c r="A49" s="3"/>
      <c r="B49" s="47"/>
      <c r="C49" s="87"/>
      <c r="D49" s="88"/>
      <c r="E49" s="89"/>
      <c r="F49" s="90"/>
      <c r="G49" s="48"/>
      <c r="H49" s="48"/>
      <c r="I49" s="28"/>
    </row>
    <row r="50" spans="1:9" ht="23.1" customHeight="1" x14ac:dyDescent="0.35">
      <c r="A50" s="3"/>
      <c r="B50" s="47"/>
      <c r="C50" s="73"/>
      <c r="D50" s="74"/>
      <c r="E50" s="66"/>
      <c r="F50" s="65"/>
      <c r="G50" s="48"/>
      <c r="H50" s="48"/>
      <c r="I50" s="28">
        <f>+H50-G50</f>
        <v>0</v>
      </c>
    </row>
    <row r="51" spans="1:9" ht="23.1" customHeight="1" x14ac:dyDescent="0.35">
      <c r="A51" s="3"/>
      <c r="B51" s="47"/>
      <c r="C51" s="73"/>
      <c r="D51" s="74"/>
      <c r="E51" s="66"/>
      <c r="F51" s="65"/>
      <c r="G51" s="48"/>
      <c r="H51" s="48"/>
      <c r="I51" s="28">
        <f>+H51-G51</f>
        <v>0</v>
      </c>
    </row>
    <row r="52" spans="1:9" ht="23.1" customHeight="1" x14ac:dyDescent="0.35">
      <c r="A52" s="3"/>
      <c r="B52" s="47"/>
      <c r="C52" s="73"/>
      <c r="D52" s="74"/>
      <c r="E52" s="66"/>
      <c r="F52" s="65"/>
      <c r="G52" s="48"/>
      <c r="H52" s="48"/>
      <c r="I52" s="28">
        <f>+H52-G52</f>
        <v>0</v>
      </c>
    </row>
    <row r="53" spans="1:9" ht="23.1" customHeight="1" x14ac:dyDescent="0.35">
      <c r="A53" s="3"/>
      <c r="B53" s="47"/>
      <c r="C53" s="73"/>
      <c r="D53" s="74"/>
      <c r="E53" s="66"/>
      <c r="F53" s="65"/>
      <c r="G53" s="48"/>
      <c r="H53" s="48"/>
      <c r="I53" s="28">
        <f>+H53-G53</f>
        <v>0</v>
      </c>
    </row>
    <row r="54" spans="1:9" ht="18" customHeight="1" x14ac:dyDescent="0.2">
      <c r="A54" s="3"/>
      <c r="B54" s="3"/>
      <c r="C54" s="3"/>
      <c r="D54" s="3"/>
      <c r="E54" s="3"/>
      <c r="F54" s="3"/>
      <c r="G54" s="3"/>
      <c r="H54" s="29" t="s">
        <v>26</v>
      </c>
      <c r="I54" s="28">
        <f>SUM(I49:I53)</f>
        <v>0</v>
      </c>
    </row>
    <row r="55" spans="1:9" x14ac:dyDescent="0.2">
      <c r="A55" s="3"/>
      <c r="B55" s="3"/>
      <c r="C55" s="3"/>
      <c r="D55" s="3"/>
      <c r="E55" s="3"/>
      <c r="F55" s="3"/>
      <c r="G55" s="3" t="s">
        <v>39</v>
      </c>
      <c r="H55" s="26" t="s">
        <v>40</v>
      </c>
      <c r="I55" s="3"/>
    </row>
    <row r="56" spans="1:9" x14ac:dyDescent="0.2">
      <c r="A56" s="3"/>
      <c r="B56" s="3"/>
      <c r="C56" s="3"/>
      <c r="D56" s="3"/>
      <c r="E56" s="3"/>
      <c r="F56" s="3"/>
      <c r="G56" s="28">
        <f>+I54</f>
        <v>0</v>
      </c>
      <c r="H56" s="61">
        <v>0.67</v>
      </c>
      <c r="I56" s="30">
        <f>+G56*H56</f>
        <v>0</v>
      </c>
    </row>
    <row r="57" spans="1:9" x14ac:dyDescent="0.2">
      <c r="A57" s="3"/>
      <c r="B57" s="3"/>
      <c r="C57" s="3"/>
      <c r="D57" s="3"/>
      <c r="E57" s="3"/>
      <c r="F57" s="3"/>
      <c r="G57" s="3"/>
      <c r="H57" s="3"/>
      <c r="I57" s="3"/>
    </row>
    <row r="58" spans="1:9" x14ac:dyDescent="0.2">
      <c r="A58" s="3"/>
      <c r="B58" s="31" t="s">
        <v>27</v>
      </c>
      <c r="C58" s="3" t="s">
        <v>28</v>
      </c>
      <c r="D58" s="72" t="s">
        <v>65</v>
      </c>
      <c r="E58" s="72"/>
      <c r="F58" s="72"/>
      <c r="G58" s="72"/>
      <c r="H58" s="72"/>
      <c r="I58" s="72"/>
    </row>
    <row r="59" spans="1:9" ht="20.100000000000001" customHeight="1" x14ac:dyDescent="0.2">
      <c r="A59" s="29" t="s">
        <v>29</v>
      </c>
      <c r="B59" s="30">
        <f>+C44-(D44+E44+F44)</f>
        <v>0</v>
      </c>
      <c r="C59" s="32">
        <v>-3094</v>
      </c>
      <c r="D59" s="63"/>
      <c r="E59" s="64"/>
      <c r="F59" s="64"/>
      <c r="G59" s="64"/>
      <c r="H59" s="64"/>
      <c r="I59" s="65"/>
    </row>
    <row r="60" spans="1:9" ht="20.100000000000001" customHeight="1" x14ac:dyDescent="0.2">
      <c r="A60" s="29" t="s">
        <v>12</v>
      </c>
      <c r="B60" s="33">
        <f>+G44</f>
        <v>0</v>
      </c>
      <c r="C60" s="32">
        <v>-3094</v>
      </c>
      <c r="D60" s="63"/>
      <c r="E60" s="64"/>
      <c r="F60" s="64"/>
      <c r="G60" s="64"/>
      <c r="H60" s="64"/>
      <c r="I60" s="65"/>
    </row>
    <row r="61" spans="1:9" ht="20.100000000000001" customHeight="1" x14ac:dyDescent="0.2">
      <c r="A61" s="29" t="s">
        <v>30</v>
      </c>
      <c r="B61" s="49"/>
      <c r="C61" s="32">
        <v>-3020</v>
      </c>
      <c r="D61" s="63"/>
      <c r="E61" s="64"/>
      <c r="F61" s="64"/>
      <c r="G61" s="64"/>
      <c r="H61" s="64"/>
      <c r="I61" s="65"/>
    </row>
    <row r="62" spans="1:9" ht="20.100000000000001" customHeight="1" x14ac:dyDescent="0.2">
      <c r="A62" s="29" t="s">
        <v>18</v>
      </c>
      <c r="B62" s="33">
        <f>+I56</f>
        <v>0</v>
      </c>
      <c r="C62" s="32">
        <v>-3032</v>
      </c>
      <c r="D62" s="63"/>
      <c r="E62" s="64"/>
      <c r="F62" s="64"/>
      <c r="G62" s="64"/>
      <c r="H62" s="64"/>
      <c r="I62" s="65"/>
    </row>
    <row r="63" spans="1:9" ht="20.100000000000001" customHeight="1" x14ac:dyDescent="0.2">
      <c r="A63" s="29" t="s">
        <v>31</v>
      </c>
      <c r="B63" s="49"/>
      <c r="C63" s="32">
        <v>-2007</v>
      </c>
      <c r="D63" s="63"/>
      <c r="E63" s="64"/>
      <c r="F63" s="64"/>
      <c r="G63" s="64"/>
      <c r="H63" s="64"/>
      <c r="I63" s="65"/>
    </row>
    <row r="64" spans="1:9" ht="20.100000000000001" customHeight="1" x14ac:dyDescent="0.2">
      <c r="A64" s="29" t="s">
        <v>32</v>
      </c>
      <c r="B64" s="49"/>
      <c r="C64" s="32">
        <v>-3031</v>
      </c>
      <c r="D64" s="63"/>
      <c r="E64" s="64"/>
      <c r="F64" s="64"/>
      <c r="G64" s="64"/>
      <c r="H64" s="64"/>
      <c r="I64" s="65"/>
    </row>
    <row r="65" spans="1:9" ht="20.100000000000001" customHeight="1" x14ac:dyDescent="0.2">
      <c r="A65" s="29" t="s">
        <v>33</v>
      </c>
      <c r="B65" s="49"/>
      <c r="C65" s="32">
        <v>-3031</v>
      </c>
      <c r="D65" s="63"/>
      <c r="E65" s="64"/>
      <c r="F65" s="64"/>
      <c r="G65" s="64"/>
      <c r="H65" s="64"/>
      <c r="I65" s="65"/>
    </row>
    <row r="66" spans="1:9" ht="20.100000000000001" customHeight="1" x14ac:dyDescent="0.2">
      <c r="A66" s="29" t="s">
        <v>63</v>
      </c>
      <c r="B66" s="49"/>
      <c r="C66" s="51">
        <v>-3030</v>
      </c>
      <c r="D66" s="66"/>
      <c r="E66" s="64"/>
      <c r="F66" s="64"/>
      <c r="G66" s="64"/>
      <c r="H66" s="64"/>
      <c r="I66" s="65"/>
    </row>
    <row r="67" spans="1:9" ht="20.100000000000001" customHeight="1" thickBot="1" x14ac:dyDescent="0.25">
      <c r="A67" s="29" t="s">
        <v>67</v>
      </c>
      <c r="B67" s="50"/>
      <c r="C67" s="32" t="s">
        <v>62</v>
      </c>
      <c r="D67" s="63"/>
      <c r="E67" s="64"/>
      <c r="F67" s="64"/>
      <c r="G67" s="64"/>
      <c r="H67" s="64"/>
      <c r="I67" s="65"/>
    </row>
    <row r="68" spans="1:9" ht="20.100000000000001" customHeight="1" thickBot="1" x14ac:dyDescent="0.25">
      <c r="A68" s="29" t="s">
        <v>34</v>
      </c>
      <c r="B68" s="34">
        <f>SUM(B59:B67)</f>
        <v>0</v>
      </c>
      <c r="C68" s="3"/>
      <c r="D68" s="3"/>
      <c r="E68" s="3"/>
      <c r="F68" s="3"/>
      <c r="G68" s="3"/>
      <c r="H68" s="3"/>
      <c r="I68" s="3"/>
    </row>
    <row r="69" spans="1:9" ht="13.5" thickTop="1" x14ac:dyDescent="0.2">
      <c r="A69" s="3"/>
      <c r="B69" s="3"/>
      <c r="C69" s="3"/>
      <c r="D69" s="3"/>
      <c r="E69" s="3"/>
      <c r="F69" s="3"/>
      <c r="G69" s="3"/>
      <c r="H69" s="3"/>
      <c r="I69" s="3"/>
    </row>
    <row r="70" spans="1:9" x14ac:dyDescent="0.2">
      <c r="A70" s="67" t="s">
        <v>42</v>
      </c>
      <c r="B70" s="67"/>
      <c r="C70" s="67"/>
      <c r="D70" s="67"/>
      <c r="E70" s="67"/>
      <c r="F70" s="67"/>
      <c r="G70" s="67"/>
      <c r="H70" s="67"/>
      <c r="I70" s="67"/>
    </row>
    <row r="71" spans="1:9" x14ac:dyDescent="0.2">
      <c r="A71" s="3"/>
      <c r="B71" s="3"/>
      <c r="C71" s="3"/>
      <c r="D71" s="3"/>
      <c r="E71" s="3"/>
      <c r="F71" s="3"/>
      <c r="G71" s="3"/>
      <c r="H71" s="3"/>
      <c r="I71" s="3"/>
    </row>
    <row r="72" spans="1:9" ht="13.5" thickBot="1" x14ac:dyDescent="0.25">
      <c r="A72" s="11"/>
      <c r="B72" s="35"/>
      <c r="C72" s="35"/>
      <c r="D72" s="35"/>
      <c r="E72" s="35"/>
      <c r="F72" s="35"/>
      <c r="G72" s="35"/>
      <c r="H72" s="35"/>
      <c r="I72" s="3"/>
    </row>
    <row r="73" spans="1:9" x14ac:dyDescent="0.2">
      <c r="A73" s="67" t="s">
        <v>35</v>
      </c>
      <c r="B73" s="67"/>
      <c r="C73" s="67"/>
      <c r="D73" s="67"/>
      <c r="E73" s="67"/>
      <c r="F73" s="67"/>
      <c r="G73" s="67"/>
      <c r="H73" s="67"/>
      <c r="I73" s="67"/>
    </row>
    <row r="74" spans="1:9" x14ac:dyDescent="0.2">
      <c r="A74" s="3"/>
      <c r="B74" s="3"/>
      <c r="C74" s="3"/>
      <c r="D74" s="3"/>
      <c r="E74" s="3"/>
      <c r="F74" s="3"/>
      <c r="G74" s="3"/>
      <c r="H74" s="3"/>
      <c r="I74" s="3"/>
    </row>
    <row r="75" spans="1:9" ht="13.5" thickBot="1" x14ac:dyDescent="0.25">
      <c r="A75" s="11"/>
      <c r="B75" s="35"/>
      <c r="C75" s="35"/>
      <c r="D75" s="35"/>
      <c r="E75" s="35"/>
      <c r="F75" s="35"/>
      <c r="G75" s="35"/>
      <c r="H75" s="35"/>
      <c r="I75" s="3"/>
    </row>
    <row r="76" spans="1:9" x14ac:dyDescent="0.2">
      <c r="A76" s="67" t="s">
        <v>36</v>
      </c>
      <c r="B76" s="67"/>
      <c r="C76" s="67"/>
      <c r="D76" s="67"/>
      <c r="E76" s="67"/>
      <c r="F76" s="67"/>
      <c r="G76" s="67"/>
      <c r="H76" s="67"/>
      <c r="I76" s="67"/>
    </row>
    <row r="77" spans="1:9" x14ac:dyDescent="0.2">
      <c r="A77" s="3"/>
      <c r="B77" s="3"/>
      <c r="C77" s="3"/>
      <c r="D77" s="3"/>
      <c r="E77" s="3"/>
      <c r="F77" s="3"/>
      <c r="G77" s="3"/>
      <c r="H77" s="3"/>
      <c r="I77" s="3"/>
    </row>
    <row r="78" spans="1:9" ht="13.5" thickBot="1" x14ac:dyDescent="0.25">
      <c r="A78" s="68" t="s">
        <v>37</v>
      </c>
      <c r="B78" s="68"/>
      <c r="C78" s="68"/>
      <c r="D78" s="68"/>
      <c r="E78" s="68"/>
      <c r="F78" s="68"/>
      <c r="G78" s="68"/>
      <c r="H78" s="68"/>
      <c r="I78" s="68"/>
    </row>
    <row r="79" spans="1:9" ht="33" customHeight="1" thickTop="1" x14ac:dyDescent="0.2">
      <c r="A79" s="3"/>
      <c r="B79" s="3"/>
      <c r="C79" s="3"/>
      <c r="D79" s="3"/>
      <c r="E79" s="3"/>
      <c r="F79" s="3"/>
      <c r="G79" s="3"/>
      <c r="H79" s="3"/>
      <c r="I79" s="3"/>
    </row>
    <row r="80" spans="1:9" ht="18" customHeight="1" x14ac:dyDescent="0.2">
      <c r="A80" s="36" t="s">
        <v>41</v>
      </c>
      <c r="B80" s="3"/>
      <c r="C80" s="3"/>
      <c r="D80" s="3"/>
      <c r="E80" s="3"/>
      <c r="F80" s="3"/>
      <c r="G80" s="3"/>
      <c r="H80" s="3"/>
      <c r="I80" s="3"/>
    </row>
    <row r="81" spans="1:9" ht="6.75" customHeight="1" x14ac:dyDescent="0.2">
      <c r="A81" s="3"/>
      <c r="B81" s="3"/>
      <c r="C81" s="3"/>
      <c r="D81" s="3"/>
      <c r="E81" s="3"/>
      <c r="F81" s="3"/>
      <c r="G81" s="3"/>
      <c r="H81" s="3"/>
      <c r="I81" s="3"/>
    </row>
  </sheetData>
  <sheetProtection selectLockedCells="1"/>
  <mergeCells count="48">
    <mergeCell ref="A1:I1"/>
    <mergeCell ref="D35:F35"/>
    <mergeCell ref="C49:D49"/>
    <mergeCell ref="E49:F49"/>
    <mergeCell ref="A24:I24"/>
    <mergeCell ref="C48:D48"/>
    <mergeCell ref="E48:F48"/>
    <mergeCell ref="A10:I10"/>
    <mergeCell ref="A25:I25"/>
    <mergeCell ref="A33:I33"/>
    <mergeCell ref="A11:I11"/>
    <mergeCell ref="A2:I2"/>
    <mergeCell ref="A3:I3"/>
    <mergeCell ref="A4:I4"/>
    <mergeCell ref="A5:I5"/>
    <mergeCell ref="C53:D53"/>
    <mergeCell ref="E53:F53"/>
    <mergeCell ref="C51:D51"/>
    <mergeCell ref="E51:F51"/>
    <mergeCell ref="C52:D52"/>
    <mergeCell ref="E52:F52"/>
    <mergeCell ref="E50:F50"/>
    <mergeCell ref="A6:I6"/>
    <mergeCell ref="A12:I12"/>
    <mergeCell ref="A7:I7"/>
    <mergeCell ref="A8:I8"/>
    <mergeCell ref="A9:I9"/>
    <mergeCell ref="A78:I78"/>
    <mergeCell ref="B27:G27"/>
    <mergeCell ref="B28:G28"/>
    <mergeCell ref="B29:G29"/>
    <mergeCell ref="B30:G30"/>
    <mergeCell ref="C47:E47"/>
    <mergeCell ref="G47:H47"/>
    <mergeCell ref="A70:I70"/>
    <mergeCell ref="A73:I73"/>
    <mergeCell ref="D67:I67"/>
    <mergeCell ref="D58:I58"/>
    <mergeCell ref="D59:I59"/>
    <mergeCell ref="D60:I60"/>
    <mergeCell ref="D61:I61"/>
    <mergeCell ref="D62:I62"/>
    <mergeCell ref="C50:D50"/>
    <mergeCell ref="D63:I63"/>
    <mergeCell ref="D64:I64"/>
    <mergeCell ref="D65:I65"/>
    <mergeCell ref="D66:I66"/>
    <mergeCell ref="A76:I76"/>
  </mergeCells>
  <phoneticPr fontId="0" type="noConversion"/>
  <hyperlinks>
    <hyperlink ref="B14" r:id="rId1"/>
  </hyperlinks>
  <printOptions horizontalCentered="1" verticalCentered="1"/>
  <pageMargins left="0.25" right="0.25" top="0.19" bottom="0.22" header="0.17" footer="0.18"/>
  <pageSetup scale="70" orientation="portrait" r:id="rId2"/>
  <headerFooter alignWithMargins="0"/>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Washington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Ann Kizzar</dc:creator>
  <cp:lastModifiedBy>Jennifer Hinkle</cp:lastModifiedBy>
  <cp:lastPrinted>2013-06-11T21:16:30Z</cp:lastPrinted>
  <dcterms:created xsi:type="dcterms:W3CDTF">2008-03-01T23:09:58Z</dcterms:created>
  <dcterms:modified xsi:type="dcterms:W3CDTF">2024-05-15T13:57:51Z</dcterms:modified>
</cp:coreProperties>
</file>